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<sst xmlns="http://schemas.openxmlformats.org/spreadsheetml/2006/main" count="80" uniqueCount="24">
  <si>
    <t xml:space="preserve">Расчет </t>
  </si>
  <si>
    <t xml:space="preserve">верхнего предела муниципального долга по состоянию на 1 января 2025 года 
</t>
  </si>
  <si>
    <t xml:space="preserve">Объем муниципального долга на 01.01.2023 года                  (ожидаемый)</t>
  </si>
  <si>
    <t xml:space="preserve">Источники внутреннего финансирования, программа муниципальных заимствований, программа муниципальных гарантий</t>
  </si>
  <si>
    <t xml:space="preserve">Списание</t>
  </si>
  <si>
    <t xml:space="preserve">Погашение гарантий за счет средств местного бюджета без регресса (расходы)</t>
  </si>
  <si>
    <t xml:space="preserve">Погашение гарантий за счет заемщика</t>
  </si>
  <si>
    <t xml:space="preserve">Погашение муниципальных гарантий по ранее взысканным исполнительным листам</t>
  </si>
  <si>
    <t xml:space="preserve">Верхний предел муниципального долга по состоянию на 1 января 2024 года </t>
  </si>
  <si>
    <t xml:space="preserve">Всего</t>
  </si>
  <si>
    <t xml:space="preserve">в том числе:</t>
  </si>
  <si>
    <t xml:space="preserve">Привлечение</t>
  </si>
  <si>
    <t xml:space="preserve">Погашение</t>
  </si>
  <si>
    <t xml:space="preserve">банковские кредиты</t>
  </si>
  <si>
    <t xml:space="preserve">бюджетные кредиты</t>
  </si>
  <si>
    <t xml:space="preserve">муниципальные гарантии </t>
  </si>
  <si>
    <t xml:space="preserve">муниципальные гарантии</t>
  </si>
  <si>
    <t xml:space="preserve">верхнего предела муниципального долга по состоянию на 1 января 2026 года 
</t>
  </si>
  <si>
    <t xml:space="preserve">(тыс. рублей)</t>
  </si>
  <si>
    <t xml:space="preserve">Объем муниципального долга на 01.01.2024 года                  (ожидаемый)</t>
  </si>
  <si>
    <t xml:space="preserve">Верхний предел муниципального долга по состоянию на 1 января 2025 года </t>
  </si>
  <si>
    <t xml:space="preserve">верхнего предела муниципального долга по состоянию на 1 января 2027 года 
</t>
  </si>
  <si>
    <t xml:space="preserve">Объем муниципального долга на 01.01.2025 года                  (ожидаемый)</t>
  </si>
  <si>
    <t xml:space="preserve">Верхний предел муниципального долга по состоянию на 1 января 2026 года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</si>
</sst>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29"/>
  <sheetViews>
    <sheetView showFormulas="false" showGridLines="true" showRowColHeaders="tru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3" min="1" style="0" width="10.99"/>
    <col collapsed="false" customWidth="true" hidden="false" outlineLevel="0" max="4" min="4" style="0" width="12.57"/>
    <col collapsed="false" customWidth="true" hidden="false" outlineLevel="0" max="11" min="5" style="0" width="10.99"/>
    <col collapsed="false" customWidth="true" hidden="false" outlineLevel="0" max="12" min="12" style="0" width="11.86"/>
    <col collapsed="false" customWidth="true" hidden="false" outlineLevel="0" max="17" min="13" style="0" width="10.99"/>
  </cols>
  <sheetData>
    <row r="1" customFormat="false" ht="18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customFormat="false" ht="21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Format="false" ht="37.5" hidden="false" customHeight="true" outlineLevel="0" collapsed="false">
      <c r="A3" s="4" t="s">
        <v>2</v>
      </c>
      <c r="B3" s="4"/>
      <c r="C3" s="4"/>
      <c r="D3" s="4"/>
      <c r="E3" s="4" t="s">
        <v>3</v>
      </c>
      <c r="F3" s="4"/>
      <c r="G3" s="4"/>
      <c r="H3" s="4"/>
      <c r="I3" s="4"/>
      <c r="J3" s="4"/>
      <c r="K3" s="4"/>
      <c r="L3" s="4"/>
      <c r="M3" s="4" t="s">
        <v>4</v>
      </c>
      <c r="N3" s="4" t="s">
        <v>5</v>
      </c>
      <c r="O3" s="4" t="s">
        <v>6</v>
      </c>
      <c r="P3" s="4" t="s">
        <v>7</v>
      </c>
      <c r="Q3" s="4" t="s">
        <v>8</v>
      </c>
    </row>
    <row r="4" customFormat="false" ht="15.75" hidden="false" customHeight="true" outlineLevel="0" collapsed="false">
      <c r="A4" s="4" t="s">
        <v>9</v>
      </c>
      <c r="B4" s="4" t="s">
        <v>10</v>
      </c>
      <c r="C4" s="4"/>
      <c r="D4" s="4"/>
      <c r="E4" s="4" t="s">
        <v>11</v>
      </c>
      <c r="F4" s="4"/>
      <c r="G4" s="4"/>
      <c r="H4" s="4"/>
      <c r="I4" s="4" t="s">
        <v>12</v>
      </c>
      <c r="J4" s="4"/>
      <c r="K4" s="4"/>
      <c r="L4" s="4"/>
      <c r="M4" s="4"/>
      <c r="N4" s="4"/>
      <c r="O4" s="4"/>
      <c r="P4" s="4"/>
      <c r="Q4" s="4"/>
    </row>
    <row r="5" customFormat="false" ht="15.75" hidden="false" customHeight="true" outlineLevel="0" collapsed="false">
      <c r="A5" s="4"/>
      <c r="B5" s="4" t="s">
        <v>13</v>
      </c>
      <c r="C5" s="4" t="s">
        <v>14</v>
      </c>
      <c r="D5" s="4" t="s">
        <v>15</v>
      </c>
      <c r="E5" s="4" t="s">
        <v>9</v>
      </c>
      <c r="F5" s="4" t="s">
        <v>10</v>
      </c>
      <c r="G5" s="4"/>
      <c r="H5" s="4"/>
      <c r="I5" s="4" t="s">
        <v>9</v>
      </c>
      <c r="J5" s="4" t="s">
        <v>10</v>
      </c>
      <c r="K5" s="4"/>
      <c r="L5" s="4"/>
      <c r="M5" s="4"/>
      <c r="N5" s="4"/>
      <c r="O5" s="4"/>
      <c r="P5" s="4"/>
      <c r="Q5" s="4"/>
    </row>
    <row r="6" customFormat="false" ht="87.75" hidden="false" customHeight="true" outlineLevel="0" collapsed="false">
      <c r="A6" s="4"/>
      <c r="B6" s="4"/>
      <c r="C6" s="4"/>
      <c r="D6" s="4"/>
      <c r="E6" s="4"/>
      <c r="F6" s="5" t="s">
        <v>13</v>
      </c>
      <c r="G6" s="5" t="s">
        <v>14</v>
      </c>
      <c r="H6" s="5" t="s">
        <v>16</v>
      </c>
      <c r="I6" s="4"/>
      <c r="J6" s="5" t="s">
        <v>13</v>
      </c>
      <c r="K6" s="5" t="s">
        <v>14</v>
      </c>
      <c r="L6" s="5" t="s">
        <v>16</v>
      </c>
      <c r="M6" s="4"/>
      <c r="N6" s="4"/>
      <c r="O6" s="4"/>
      <c r="P6" s="4"/>
      <c r="Q6" s="4"/>
    </row>
    <row r="7" customFormat="false" ht="21" hidden="false" customHeight="true" outlineLevel="0" collapsed="false">
      <c r="A7" s="6" t="n">
        <f aca="false">B7+C7+D7</f>
        <v>144800</v>
      </c>
      <c r="B7" s="7" t="n">
        <v>40454</v>
      </c>
      <c r="C7" s="7" t="n">
        <v>104346</v>
      </c>
      <c r="D7" s="7"/>
      <c r="E7" s="7" t="n">
        <f aca="false">F7+G7</f>
        <v>75319.5</v>
      </c>
      <c r="F7" s="7" t="n">
        <v>60319.5</v>
      </c>
      <c r="G7" s="7" t="n">
        <v>15000</v>
      </c>
      <c r="H7" s="7"/>
      <c r="I7" s="7" t="n">
        <f aca="false">J7+K7</f>
        <v>55454</v>
      </c>
      <c r="J7" s="7" t="n">
        <v>40454</v>
      </c>
      <c r="K7" s="7" t="n">
        <v>15000</v>
      </c>
      <c r="L7" s="7"/>
      <c r="M7" s="7"/>
      <c r="N7" s="7"/>
      <c r="O7" s="7"/>
      <c r="P7" s="7"/>
      <c r="Q7" s="7" t="n">
        <f aca="false">A7+E7-I7-M7-N7-O7-P7</f>
        <v>164665.5</v>
      </c>
    </row>
    <row r="12" customFormat="false" ht="18.75" hidden="false" customHeight="false" outlineLevel="0" collapsed="false">
      <c r="A12" s="1" t="s">
        <v>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</row>
    <row r="13" customFormat="false" ht="21" hidden="false" customHeight="true" outlineLevel="0" collapsed="false">
      <c r="A13" s="3" t="s">
        <v>17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customFormat="false" ht="18.75" hidden="false" customHeight="true" outlineLevel="0" collapsed="false">
      <c r="A14" s="8"/>
      <c r="P14" s="9" t="s">
        <v>18</v>
      </c>
      <c r="Q14" s="9"/>
    </row>
    <row r="15" customFormat="false" ht="36.75" hidden="false" customHeight="true" outlineLevel="0" collapsed="false">
      <c r="A15" s="4" t="s">
        <v>19</v>
      </c>
      <c r="B15" s="4"/>
      <c r="C15" s="4"/>
      <c r="D15" s="4"/>
      <c r="E15" s="4" t="s">
        <v>3</v>
      </c>
      <c r="F15" s="4"/>
      <c r="G15" s="4"/>
      <c r="H15" s="4"/>
      <c r="I15" s="4"/>
      <c r="J15" s="4"/>
      <c r="K15" s="4"/>
      <c r="L15" s="4"/>
      <c r="M15" s="4" t="s">
        <v>4</v>
      </c>
      <c r="N15" s="4" t="s">
        <v>5</v>
      </c>
      <c r="O15" s="4" t="s">
        <v>6</v>
      </c>
      <c r="P15" s="4" t="s">
        <v>7</v>
      </c>
      <c r="Q15" s="4" t="s">
        <v>20</v>
      </c>
    </row>
    <row r="16" customFormat="false" ht="15.75" hidden="false" customHeight="true" outlineLevel="0" collapsed="false">
      <c r="A16" s="4" t="s">
        <v>9</v>
      </c>
      <c r="B16" s="4" t="s">
        <v>10</v>
      </c>
      <c r="C16" s="4"/>
      <c r="D16" s="4"/>
      <c r="E16" s="4" t="s">
        <v>11</v>
      </c>
      <c r="F16" s="4"/>
      <c r="G16" s="4"/>
      <c r="H16" s="4"/>
      <c r="I16" s="4" t="s">
        <v>12</v>
      </c>
      <c r="J16" s="4"/>
      <c r="K16" s="4"/>
      <c r="L16" s="4"/>
      <c r="M16" s="4"/>
      <c r="N16" s="4"/>
      <c r="O16" s="4"/>
      <c r="P16" s="4"/>
      <c r="Q16" s="4"/>
    </row>
    <row r="17" customFormat="false" ht="15.75" hidden="false" customHeight="true" outlineLevel="0" collapsed="false">
      <c r="A17" s="4"/>
      <c r="B17" s="4" t="s">
        <v>13</v>
      </c>
      <c r="C17" s="4" t="s">
        <v>14</v>
      </c>
      <c r="D17" s="4" t="s">
        <v>15</v>
      </c>
      <c r="E17" s="4" t="s">
        <v>9</v>
      </c>
      <c r="F17" s="4" t="s">
        <v>10</v>
      </c>
      <c r="G17" s="4"/>
      <c r="H17" s="4"/>
      <c r="I17" s="4" t="s">
        <v>9</v>
      </c>
      <c r="J17" s="4" t="s">
        <v>10</v>
      </c>
      <c r="K17" s="4"/>
      <c r="L17" s="4"/>
      <c r="M17" s="4"/>
      <c r="N17" s="4"/>
      <c r="O17" s="4"/>
      <c r="P17" s="4"/>
      <c r="Q17" s="4"/>
    </row>
    <row r="18" customFormat="false" ht="99" hidden="false" customHeight="true" outlineLevel="0" collapsed="false">
      <c r="A18" s="4"/>
      <c r="B18" s="4"/>
      <c r="C18" s="4"/>
      <c r="D18" s="4"/>
      <c r="E18" s="4"/>
      <c r="F18" s="5" t="s">
        <v>13</v>
      </c>
      <c r="G18" s="5" t="s">
        <v>14</v>
      </c>
      <c r="H18" s="5" t="s">
        <v>16</v>
      </c>
      <c r="I18" s="4"/>
      <c r="J18" s="5" t="s">
        <v>13</v>
      </c>
      <c r="K18" s="5" t="s">
        <v>14</v>
      </c>
      <c r="L18" s="5" t="s">
        <v>16</v>
      </c>
      <c r="M18" s="4"/>
      <c r="N18" s="4"/>
      <c r="O18" s="4"/>
      <c r="P18" s="4"/>
      <c r="Q18" s="4"/>
    </row>
    <row r="19" customFormat="false" ht="32.25" hidden="false" customHeight="true" outlineLevel="0" collapsed="false">
      <c r="A19" s="6" t="n">
        <f aca="false">B19+C19</f>
        <v>164665.5</v>
      </c>
      <c r="B19" s="7" t="n">
        <v>60319.5</v>
      </c>
      <c r="C19" s="7" t="n">
        <v>104346</v>
      </c>
      <c r="D19" s="7"/>
      <c r="E19" s="7" t="n">
        <f aca="false">F19+G19</f>
        <v>43124</v>
      </c>
      <c r="F19" s="7" t="n">
        <v>43124</v>
      </c>
      <c r="G19" s="7"/>
      <c r="H19" s="7"/>
      <c r="I19" s="7" t="n">
        <f aca="false">J19+K19+L19</f>
        <v>44436.9</v>
      </c>
      <c r="J19" s="7" t="n">
        <v>40454</v>
      </c>
      <c r="K19" s="7" t="n">
        <v>3982.9</v>
      </c>
      <c r="L19" s="7"/>
      <c r="M19" s="7"/>
      <c r="N19" s="7"/>
      <c r="O19" s="7"/>
      <c r="P19" s="7"/>
      <c r="Q19" s="7" t="n">
        <f aca="false">A19+E19-I19-M19-N19-O19-P19</f>
        <v>163352.6</v>
      </c>
    </row>
    <row r="22" customFormat="false" ht="18.75" hidden="false" customHeight="false" outlineLevel="0" collapsed="false">
      <c r="A22" s="1" t="s">
        <v>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</row>
    <row r="23" customFormat="false" ht="18" hidden="false" customHeight="true" outlineLevel="0" collapsed="false">
      <c r="A23" s="3" t="s">
        <v>21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customFormat="false" ht="15.75" hidden="false" customHeight="true" outlineLevel="0" collapsed="false">
      <c r="A24" s="8"/>
      <c r="P24" s="9" t="s">
        <v>18</v>
      </c>
      <c r="Q24" s="9"/>
    </row>
    <row r="25" customFormat="false" ht="36" hidden="false" customHeight="true" outlineLevel="0" collapsed="false">
      <c r="A25" s="4" t="s">
        <v>22</v>
      </c>
      <c r="B25" s="4"/>
      <c r="C25" s="4"/>
      <c r="D25" s="4"/>
      <c r="E25" s="4" t="s">
        <v>3</v>
      </c>
      <c r="F25" s="4"/>
      <c r="G25" s="4"/>
      <c r="H25" s="4"/>
      <c r="I25" s="4"/>
      <c r="J25" s="4"/>
      <c r="K25" s="4"/>
      <c r="L25" s="4"/>
      <c r="M25" s="4" t="s">
        <v>4</v>
      </c>
      <c r="N25" s="4" t="s">
        <v>5</v>
      </c>
      <c r="O25" s="4" t="s">
        <v>6</v>
      </c>
      <c r="P25" s="4" t="s">
        <v>7</v>
      </c>
      <c r="Q25" s="4" t="s">
        <v>23</v>
      </c>
    </row>
    <row r="26" customFormat="false" ht="15.75" hidden="false" customHeight="true" outlineLevel="0" collapsed="false">
      <c r="A26" s="4" t="s">
        <v>9</v>
      </c>
      <c r="B26" s="4" t="s">
        <v>10</v>
      </c>
      <c r="C26" s="4"/>
      <c r="D26" s="4"/>
      <c r="E26" s="4" t="s">
        <v>11</v>
      </c>
      <c r="F26" s="4"/>
      <c r="G26" s="4"/>
      <c r="H26" s="4"/>
      <c r="I26" s="4" t="s">
        <v>12</v>
      </c>
      <c r="J26" s="4"/>
      <c r="K26" s="4"/>
      <c r="L26" s="4"/>
      <c r="M26" s="4"/>
      <c r="N26" s="4"/>
      <c r="O26" s="4"/>
      <c r="P26" s="4"/>
      <c r="Q26" s="4"/>
    </row>
    <row r="27" customFormat="false" ht="15.75" hidden="false" customHeight="true" outlineLevel="0" collapsed="false">
      <c r="A27" s="4"/>
      <c r="B27" s="4" t="s">
        <v>13</v>
      </c>
      <c r="C27" s="4" t="s">
        <v>14</v>
      </c>
      <c r="D27" s="4" t="s">
        <v>15</v>
      </c>
      <c r="E27" s="4" t="s">
        <v>9</v>
      </c>
      <c r="F27" s="4" t="s">
        <v>10</v>
      </c>
      <c r="G27" s="4"/>
      <c r="H27" s="4"/>
      <c r="I27" s="4" t="s">
        <v>9</v>
      </c>
      <c r="J27" s="4" t="s">
        <v>10</v>
      </c>
      <c r="K27" s="4"/>
      <c r="L27" s="4"/>
      <c r="M27" s="4"/>
      <c r="N27" s="4"/>
      <c r="O27" s="4"/>
      <c r="P27" s="4"/>
      <c r="Q27" s="4"/>
    </row>
    <row r="28" customFormat="false" ht="93.75" hidden="false" customHeight="true" outlineLevel="0" collapsed="false">
      <c r="A28" s="4"/>
      <c r="B28" s="4"/>
      <c r="C28" s="4"/>
      <c r="D28" s="4"/>
      <c r="E28" s="4"/>
      <c r="F28" s="5" t="s">
        <v>13</v>
      </c>
      <c r="G28" s="5" t="s">
        <v>14</v>
      </c>
      <c r="H28" s="5" t="s">
        <v>16</v>
      </c>
      <c r="I28" s="4"/>
      <c r="J28" s="5" t="s">
        <v>13</v>
      </c>
      <c r="K28" s="5" t="s">
        <v>14</v>
      </c>
      <c r="L28" s="5" t="s">
        <v>16</v>
      </c>
      <c r="M28" s="4"/>
      <c r="N28" s="4"/>
      <c r="O28" s="4"/>
      <c r="P28" s="4"/>
      <c r="Q28" s="4"/>
    </row>
    <row r="29" customFormat="false" ht="15.75" hidden="false" customHeight="false" outlineLevel="0" collapsed="false">
      <c r="A29" s="6" t="n">
        <f aca="false">B29+C29+D29</f>
        <v>163352.6</v>
      </c>
      <c r="B29" s="7" t="n">
        <v>62989.5</v>
      </c>
      <c r="C29" s="7" t="n">
        <v>100363.1</v>
      </c>
      <c r="D29" s="7"/>
      <c r="E29" s="7" t="n">
        <f aca="false">F29+G29+H29</f>
        <v>96644.2</v>
      </c>
      <c r="F29" s="7" t="n">
        <v>96644.2</v>
      </c>
      <c r="G29" s="7"/>
      <c r="H29" s="7"/>
      <c r="I29" s="7" t="n">
        <f aca="false">J29+K29+L29</f>
        <v>96644.2</v>
      </c>
      <c r="J29" s="7" t="n">
        <v>40454</v>
      </c>
      <c r="K29" s="7" t="n">
        <v>56190.2</v>
      </c>
      <c r="L29" s="7"/>
      <c r="M29" s="7"/>
      <c r="N29" s="7"/>
      <c r="O29" s="7"/>
      <c r="P29" s="7"/>
      <c r="Q29" s="7" t="n">
        <f aca="false">A29+E29-I29-M29-N29-O29-P29</f>
        <v>163352.6</v>
      </c>
    </row>
  </sheetData>
  <mergeCells count="62">
    <mergeCell ref="A1:P1"/>
    <mergeCell ref="A2:Q2"/>
    <mergeCell ref="A3:D3"/>
    <mergeCell ref="E3:L3"/>
    <mergeCell ref="M3:M6"/>
    <mergeCell ref="N3:N6"/>
    <mergeCell ref="O3:O6"/>
    <mergeCell ref="P3:P6"/>
    <mergeCell ref="Q3:Q6"/>
    <mergeCell ref="A4:A6"/>
    <mergeCell ref="B4:D4"/>
    <mergeCell ref="E4:H4"/>
    <mergeCell ref="I4:L4"/>
    <mergeCell ref="B5:B6"/>
    <mergeCell ref="C5:C6"/>
    <mergeCell ref="D5:D6"/>
    <mergeCell ref="E5:E6"/>
    <mergeCell ref="F5:H5"/>
    <mergeCell ref="I5:I6"/>
    <mergeCell ref="J5:L5"/>
    <mergeCell ref="A12:P12"/>
    <mergeCell ref="A13:Q13"/>
    <mergeCell ref="P14:Q14"/>
    <mergeCell ref="A15:D15"/>
    <mergeCell ref="E15:L15"/>
    <mergeCell ref="M15:M18"/>
    <mergeCell ref="N15:N18"/>
    <mergeCell ref="O15:O18"/>
    <mergeCell ref="P15:P18"/>
    <mergeCell ref="Q15:Q18"/>
    <mergeCell ref="A16:A18"/>
    <mergeCell ref="B16:D16"/>
    <mergeCell ref="E16:H16"/>
    <mergeCell ref="I16:L16"/>
    <mergeCell ref="B17:B18"/>
    <mergeCell ref="C17:C18"/>
    <mergeCell ref="D17:D18"/>
    <mergeCell ref="E17:E18"/>
    <mergeCell ref="F17:H17"/>
    <mergeCell ref="I17:I18"/>
    <mergeCell ref="J17:L17"/>
    <mergeCell ref="A22:P22"/>
    <mergeCell ref="A23:Q23"/>
    <mergeCell ref="P24:Q24"/>
    <mergeCell ref="A25:D25"/>
    <mergeCell ref="E25:L25"/>
    <mergeCell ref="M25:M28"/>
    <mergeCell ref="N25:N28"/>
    <mergeCell ref="O25:O28"/>
    <mergeCell ref="P25:P28"/>
    <mergeCell ref="Q25:Q28"/>
    <mergeCell ref="A26:A28"/>
    <mergeCell ref="B26:D26"/>
    <mergeCell ref="E26:H26"/>
    <mergeCell ref="I26:L26"/>
    <mergeCell ref="B27:B28"/>
    <mergeCell ref="C27:C28"/>
    <mergeCell ref="D27:D28"/>
    <mergeCell ref="E27:E28"/>
    <mergeCell ref="F27:H27"/>
    <mergeCell ref="I27:I28"/>
    <mergeCell ref="J27:L27"/>
  </mergeCells>
  <printOptions headings="false" gridLines="false" gridLinesSet="true" horizontalCentered="false" verticalCentered="false"/>
  <pageMargins left="0.511805555555555" right="0.315277777777778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2016-10-03T12:08:29Z</dcterms:created>
  <dc:creator>Куманцова</dc:creator>
  <dc:description/>
  <dc:language>ru-RU</dc:language>
  <cp:lastModifiedBy/>
  <cp:lastPrinted>2023-11-02T04:33:04Z</cp:lastPrinted>
  <dcterms:modified xsi:type="dcterms:W3CDTF">2023-11-14T14:04:45Z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